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15" activeTab="1"/>
  </bookViews>
  <sheets>
    <sheet name="пояснит." sheetId="1" r:id="rId1"/>
    <sheet name="Отчет " sheetId="2" r:id="rId2"/>
  </sheets>
  <definedNames>
    <definedName name="_xlnm.Print_Area" localSheetId="1">'Отчет '!$A$1:$AA$32</definedName>
  </definedNames>
  <calcPr fullCalcOnLoad="1"/>
</workbook>
</file>

<file path=xl/sharedStrings.xml><?xml version="1.0" encoding="utf-8"?>
<sst xmlns="http://schemas.openxmlformats.org/spreadsheetml/2006/main" count="120" uniqueCount="71">
  <si>
    <t xml:space="preserve">Отчет </t>
  </si>
  <si>
    <t>всего</t>
  </si>
  <si>
    <t xml:space="preserve">стоимость одного дня </t>
  </si>
  <si>
    <t>в том числе:</t>
  </si>
  <si>
    <t xml:space="preserve">наименование </t>
  </si>
  <si>
    <t>фактические расходы</t>
  </si>
  <si>
    <t>-</t>
  </si>
  <si>
    <t xml:space="preserve">кассовые расходы </t>
  </si>
  <si>
    <t>Х</t>
  </si>
  <si>
    <t>сумма расходов (факты)</t>
  </si>
  <si>
    <t xml:space="preserve">Пояснительная записка </t>
  </si>
  <si>
    <t xml:space="preserve">Директор </t>
  </si>
  <si>
    <t>ВСЕГО:</t>
  </si>
  <si>
    <t>Главный бухгалтер</t>
  </si>
  <si>
    <t xml:space="preserve">Директор                </t>
  </si>
  <si>
    <t>Исполнитель: __________________________</t>
  </si>
  <si>
    <t xml:space="preserve">И.О. Фамилия. </t>
  </si>
  <si>
    <t>подпись</t>
  </si>
  <si>
    <t>кол-во дней функционирования</t>
  </si>
  <si>
    <t>Дни функционирования по плану</t>
  </si>
  <si>
    <t>телефон</t>
  </si>
  <si>
    <t>Актированный день</t>
  </si>
  <si>
    <t>Обучение по заочной форме</t>
  </si>
  <si>
    <t>Участие в городских соревнованиях, мероприятия, олимпиадах</t>
  </si>
  <si>
    <t>Всего</t>
  </si>
  <si>
    <t xml:space="preserve">Причины отсутствия </t>
  </si>
  <si>
    <t>Обучение по экстернатной форме</t>
  </si>
  <si>
    <t>Обучающиеся из многодетных семей;</t>
  </si>
  <si>
    <t>Учащихся льготной категории, посещающие ГПД  ( полдник) на 42 рублей</t>
  </si>
  <si>
    <t>№ п./п.</t>
  </si>
  <si>
    <t>Код субсидии</t>
  </si>
  <si>
    <t>1-4 классы</t>
  </si>
  <si>
    <t>Обучающиеся с ограниченными возможностями здоровья;</t>
  </si>
  <si>
    <t>Обучающиеся  дети - сироты, и дети оставшиеся без попечения родителей</t>
  </si>
  <si>
    <t>кол-во детей по списку на конец мес.</t>
  </si>
  <si>
    <t>Обучающиеся из малоимущих семей;</t>
  </si>
  <si>
    <t>Остаток на 01.01.2020</t>
  </si>
  <si>
    <t>сумма расходов факт (4ст+8ст)</t>
  </si>
  <si>
    <t>Обучающиеся с инвалидностью</t>
  </si>
  <si>
    <t>МБОУ "СОШ №________"     за  ___________  2020г.</t>
  </si>
  <si>
    <t>5-9 классы</t>
  </si>
  <si>
    <t>10-11 классы</t>
  </si>
  <si>
    <t xml:space="preserve">Приложение 1 к приказу ДО от 30.03.2018  №192 </t>
  </si>
  <si>
    <t>Форма №4.</t>
  </si>
  <si>
    <t xml:space="preserve">Остатки на лицевом счете учреждения на 01.01.20 </t>
  </si>
  <si>
    <t>Д/дни с нарастающим итогом</t>
  </si>
  <si>
    <t>Средняя стоимость 1 дня в текущем году</t>
  </si>
  <si>
    <t>Остаток на 01.01.2021</t>
  </si>
  <si>
    <r>
      <t xml:space="preserve">Д-т; </t>
    </r>
    <r>
      <rPr>
        <sz val="14"/>
        <color indexed="10"/>
        <rFont val="Times New Roman"/>
        <family val="1"/>
      </rPr>
      <t>-</t>
    </r>
    <r>
      <rPr>
        <sz val="14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К-т</t>
    </r>
  </si>
  <si>
    <t>начислено    за текущий месяц</t>
  </si>
  <si>
    <t xml:space="preserve">начислено                               с начала года </t>
  </si>
  <si>
    <t xml:space="preserve">исполнено                                           с начала года </t>
  </si>
  <si>
    <r>
      <t xml:space="preserve">Д-т; </t>
    </r>
    <r>
      <rPr>
        <sz val="14"/>
        <color indexed="10"/>
        <rFont val="Times New Roman"/>
        <family val="1"/>
      </rPr>
      <t>- К-т</t>
    </r>
  </si>
  <si>
    <t>по расходованию средств субвенции ХМАО на обеспечение питанием обучающихся (льготники)</t>
  </si>
  <si>
    <t>к отчету по расходованию средств субвенции ХМАО на обеспечение питанием обучающихся (льготники)</t>
  </si>
  <si>
    <t>количество детей по списку на конец месяца</t>
  </si>
  <si>
    <r>
      <t xml:space="preserve">д/дни по плану  </t>
    </r>
    <r>
      <rPr>
        <b/>
        <sz val="12"/>
        <rFont val="Times New Roman"/>
        <family val="1"/>
      </rPr>
      <t>(гр1*гр2)</t>
    </r>
  </si>
  <si>
    <r>
      <t xml:space="preserve">отклонение д/дней                    </t>
    </r>
    <r>
      <rPr>
        <b/>
        <sz val="12"/>
        <rFont val="Times New Roman"/>
        <family val="1"/>
      </rPr>
      <t xml:space="preserve"> ( гр3-гр4) </t>
    </r>
    <r>
      <rPr>
        <sz val="12"/>
        <rFont val="Times New Roman"/>
        <family val="1"/>
      </rPr>
      <t xml:space="preserve">      в текущем периоде</t>
    </r>
  </si>
  <si>
    <r>
      <t xml:space="preserve">Расшифровка отклонения д/дней за текущий месяц                      </t>
    </r>
    <r>
      <rPr>
        <b/>
        <sz val="12"/>
        <rFont val="Times New Roman"/>
        <family val="1"/>
      </rPr>
      <t xml:space="preserve"> (графа 5)</t>
    </r>
  </si>
  <si>
    <t>По болезни, заявлению родителей, карантин</t>
  </si>
  <si>
    <t>Другие причины (пропуск без причин)</t>
  </si>
  <si>
    <t>Исполнитель:  должность   Фамилия Имя Отчество</t>
  </si>
  <si>
    <r>
      <t xml:space="preserve">Д/дни по факту за текущ. мес. = </t>
    </r>
    <r>
      <rPr>
        <b/>
        <sz val="12"/>
        <rFont val="Times New Roman"/>
        <family val="1"/>
      </rPr>
      <t>(11 графа из отчета)</t>
    </r>
  </si>
  <si>
    <t xml:space="preserve">    по   МБОУ "СШ №______"     за  ____________ 2020 г.</t>
  </si>
  <si>
    <t>Уточненный план  на 2020 год                                             (в рублях)</t>
  </si>
  <si>
    <t>исполнено за текущий месяц</t>
  </si>
  <si>
    <t>кол-во д./дней по факту столовой в текучем мес.</t>
  </si>
  <si>
    <t>кол-во д./дней по факту столовой в текущем мес.</t>
  </si>
  <si>
    <t>Карантин</t>
  </si>
  <si>
    <r>
      <t xml:space="preserve">КС </t>
    </r>
    <r>
      <rPr>
        <b/>
        <sz val="14"/>
        <color indexed="10"/>
        <rFont val="Times New Roman"/>
        <family val="1"/>
      </rPr>
      <t>006.10.0108</t>
    </r>
    <r>
      <rPr>
        <b/>
        <sz val="14"/>
        <rFont val="Times New Roman"/>
        <family val="1"/>
      </rPr>
      <t xml:space="preserve"> </t>
    </r>
    <r>
      <rPr>
        <b/>
        <sz val="14"/>
        <color indexed="17"/>
        <rFont val="Times New Roman"/>
        <family val="1"/>
      </rPr>
      <t>(258,40)</t>
    </r>
    <r>
      <rPr>
        <b/>
        <sz val="14"/>
        <rFont val="Times New Roman"/>
        <family val="1"/>
      </rPr>
      <t xml:space="preserve"> (в том числе витаминизация )</t>
    </r>
  </si>
  <si>
    <t>Обучающиеся льготной категории получающие питание на 258,40 рубль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</si>
</sst>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0.0"/>
    <numFmt numFmtId="171" formatCode="0.000000"/>
    <numFmt numFmtId="172" formatCode="mmm/yyyy"/>
  </numFmts>
  <fonts count="50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4" fontId="4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8" fillId="35" borderId="0" xfId="0" applyFont="1" applyFill="1" applyAlignment="1">
      <alignment horizontal="right"/>
    </xf>
    <xf numFmtId="0" fontId="49" fillId="35" borderId="0" xfId="0" applyFont="1" applyFill="1" applyAlignment="1">
      <alignment horizontal="right"/>
    </xf>
    <xf numFmtId="0" fontId="4" fillId="35" borderId="0" xfId="0" applyFont="1" applyFill="1" applyAlignment="1">
      <alignment horizontal="right"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34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34" borderId="15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1" fontId="3" fillId="34" borderId="15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" fontId="4" fillId="34" borderId="15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2" fontId="4" fillId="34" borderId="16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3" fillId="34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/>
    </xf>
    <xf numFmtId="0" fontId="3" fillId="0" borderId="13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36" borderId="13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34" borderId="17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/>
    </xf>
    <xf numFmtId="4" fontId="4" fillId="34" borderId="24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W30"/>
  <sheetViews>
    <sheetView zoomScalePageLayoutView="0" workbookViewId="0" topLeftCell="A10">
      <selection activeCell="C17" sqref="C17"/>
    </sheetView>
  </sheetViews>
  <sheetFormatPr defaultColWidth="9.00390625" defaultRowHeight="15.75" customHeight="1"/>
  <cols>
    <col min="1" max="1" width="30.375" style="1" customWidth="1"/>
    <col min="2" max="2" width="24.875" style="1" customWidth="1"/>
    <col min="3" max="3" width="17.75390625" style="1" customWidth="1"/>
    <col min="4" max="4" width="14.875" style="1" customWidth="1"/>
    <col min="5" max="5" width="14.125" style="1" customWidth="1"/>
    <col min="6" max="6" width="12.25390625" style="1" customWidth="1"/>
    <col min="7" max="7" width="14.25390625" style="1" customWidth="1"/>
    <col min="8" max="8" width="11.125" style="1" customWidth="1"/>
    <col min="9" max="9" width="9.00390625" style="1" customWidth="1"/>
    <col min="10" max="10" width="11.75390625" style="1" customWidth="1"/>
    <col min="11" max="16384" width="9.125" style="1" customWidth="1"/>
  </cols>
  <sheetData>
    <row r="2" spans="1:9" ht="15.75" customHeight="1">
      <c r="A2" s="77" t="s">
        <v>10</v>
      </c>
      <c r="B2" s="77"/>
      <c r="C2" s="77"/>
      <c r="D2" s="77"/>
      <c r="E2" s="77"/>
      <c r="F2" s="18"/>
      <c r="G2" s="18"/>
      <c r="H2" s="18"/>
      <c r="I2" s="2"/>
    </row>
    <row r="3" spans="1:9" ht="32.25" customHeight="1">
      <c r="A3" s="76" t="s">
        <v>54</v>
      </c>
      <c r="B3" s="76"/>
      <c r="C3" s="76"/>
      <c r="D3" s="76"/>
      <c r="E3" s="76"/>
      <c r="F3" s="18"/>
      <c r="G3" s="18"/>
      <c r="H3" s="18"/>
      <c r="I3" s="2"/>
    </row>
    <row r="4" spans="1:9" ht="15.75" customHeight="1">
      <c r="A4" s="77" t="s">
        <v>39</v>
      </c>
      <c r="B4" s="77"/>
      <c r="C4" s="77"/>
      <c r="D4" s="77"/>
      <c r="E4" s="77"/>
      <c r="F4" s="18"/>
      <c r="G4" s="18"/>
      <c r="H4" s="18"/>
      <c r="I4" s="2"/>
    </row>
    <row r="5" spans="2:4" ht="15.75" customHeight="1">
      <c r="B5" s="8"/>
      <c r="D5" s="11"/>
    </row>
    <row r="6" spans="2:8" s="14" customFormat="1" ht="15.75" customHeight="1">
      <c r="B6" s="10"/>
      <c r="E6" s="10"/>
      <c r="H6" s="1"/>
    </row>
    <row r="7" spans="1:5" s="14" customFormat="1" ht="15.75" customHeight="1">
      <c r="A7" s="78" t="s">
        <v>19</v>
      </c>
      <c r="B7" s="74" t="s">
        <v>55</v>
      </c>
      <c r="C7" s="74" t="s">
        <v>56</v>
      </c>
      <c r="D7" s="78" t="s">
        <v>62</v>
      </c>
      <c r="E7" s="78" t="s">
        <v>57</v>
      </c>
    </row>
    <row r="8" spans="1:5" s="14" customFormat="1" ht="129.75" customHeight="1">
      <c r="A8" s="79"/>
      <c r="B8" s="75"/>
      <c r="C8" s="75"/>
      <c r="D8" s="79"/>
      <c r="E8" s="79"/>
    </row>
    <row r="9" spans="1:127" s="16" customFormat="1" ht="16.5" customHeight="1">
      <c r="A9" s="20">
        <v>1</v>
      </c>
      <c r="B9" s="21">
        <v>2</v>
      </c>
      <c r="C9" s="21">
        <v>3</v>
      </c>
      <c r="D9" s="21">
        <v>4</v>
      </c>
      <c r="E9" s="21">
        <v>5</v>
      </c>
      <c r="F9" s="15"/>
      <c r="G9" s="15"/>
      <c r="H9" s="15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</row>
    <row r="10" spans="1:8" s="14" customFormat="1" ht="30.75" customHeight="1">
      <c r="A10" s="22"/>
      <c r="B10" s="21"/>
      <c r="C10" s="21">
        <f>A10*B10</f>
        <v>0</v>
      </c>
      <c r="D10" s="21">
        <f>'Отчет '!R14</f>
        <v>0</v>
      </c>
      <c r="E10" s="21">
        <f>C10-D10</f>
        <v>0</v>
      </c>
      <c r="F10" s="1"/>
      <c r="G10" s="13"/>
      <c r="H10" s="13"/>
    </row>
    <row r="11" spans="1:8" s="10" customFormat="1" ht="24" customHeight="1">
      <c r="A11" s="23"/>
      <c r="B11" s="24"/>
      <c r="C11" s="24"/>
      <c r="D11" s="24"/>
      <c r="E11" s="24"/>
      <c r="F11" s="8"/>
      <c r="G11" s="25"/>
      <c r="H11" s="25"/>
    </row>
    <row r="12" spans="2:8" ht="15" customHeight="1">
      <c r="B12" s="10"/>
      <c r="H12" s="14"/>
    </row>
    <row r="13" spans="1:9" ht="99" customHeight="1">
      <c r="A13" s="19" t="s">
        <v>25</v>
      </c>
      <c r="B13" s="12" t="s">
        <v>58</v>
      </c>
      <c r="I13" s="14"/>
    </row>
    <row r="14" spans="1:2" ht="35.25" customHeight="1">
      <c r="A14" s="26" t="s">
        <v>59</v>
      </c>
      <c r="B14" s="27"/>
    </row>
    <row r="15" spans="1:2" ht="21.75" customHeight="1">
      <c r="A15" s="26" t="s">
        <v>21</v>
      </c>
      <c r="B15" s="27"/>
    </row>
    <row r="16" spans="1:2" ht="21.75" customHeight="1">
      <c r="A16" s="26" t="s">
        <v>22</v>
      </c>
      <c r="B16" s="27"/>
    </row>
    <row r="17" spans="1:2" ht="34.5" customHeight="1">
      <c r="A17" s="26" t="s">
        <v>26</v>
      </c>
      <c r="B17" s="27"/>
    </row>
    <row r="18" spans="1:2" ht="51.75" customHeight="1">
      <c r="A18" s="26" t="s">
        <v>23</v>
      </c>
      <c r="B18" s="27"/>
    </row>
    <row r="19" spans="1:2" ht="21.75" customHeight="1">
      <c r="A19" s="26" t="s">
        <v>68</v>
      </c>
      <c r="B19" s="27"/>
    </row>
    <row r="20" spans="1:2" ht="42" customHeight="1">
      <c r="A20" s="26" t="s">
        <v>60</v>
      </c>
      <c r="B20" s="27"/>
    </row>
    <row r="21" spans="1:2" ht="18" customHeight="1">
      <c r="A21" s="26" t="s">
        <v>24</v>
      </c>
      <c r="B21" s="27">
        <f>SUM(B14:B20)</f>
        <v>0</v>
      </c>
    </row>
    <row r="22" ht="15.75" customHeight="1">
      <c r="B22" s="17"/>
    </row>
    <row r="23" ht="15.75" customHeight="1">
      <c r="B23" s="17"/>
    </row>
    <row r="25" spans="1:6" ht="15.75" customHeight="1">
      <c r="A25" s="8" t="s">
        <v>14</v>
      </c>
      <c r="B25" s="9"/>
      <c r="C25" s="10"/>
      <c r="D25" s="10"/>
      <c r="E25" s="8" t="s">
        <v>16</v>
      </c>
      <c r="F25" s="8"/>
    </row>
    <row r="26" spans="1:6" ht="15.75" customHeight="1">
      <c r="A26" s="8"/>
      <c r="B26" s="10"/>
      <c r="C26" s="8"/>
      <c r="D26" s="8"/>
      <c r="E26" s="8"/>
      <c r="F26" s="8"/>
    </row>
    <row r="27" spans="1:6" ht="15.75" customHeight="1">
      <c r="A27" s="8" t="s">
        <v>13</v>
      </c>
      <c r="B27" s="9"/>
      <c r="C27" s="10"/>
      <c r="D27" s="10"/>
      <c r="E27" s="8" t="s">
        <v>16</v>
      </c>
      <c r="F27" s="8"/>
    </row>
    <row r="28" ht="15.75" customHeight="1">
      <c r="A28" s="8"/>
    </row>
    <row r="29" ht="15.75" customHeight="1">
      <c r="A29" s="28" t="s">
        <v>61</v>
      </c>
    </row>
    <row r="30" ht="15.75" customHeight="1">
      <c r="A30" s="28" t="s">
        <v>20</v>
      </c>
    </row>
  </sheetData>
  <sheetProtection/>
  <mergeCells count="8">
    <mergeCell ref="B7:B8"/>
    <mergeCell ref="A3:E3"/>
    <mergeCell ref="A2:E2"/>
    <mergeCell ref="A4:E4"/>
    <mergeCell ref="C7:C8"/>
    <mergeCell ref="D7:D8"/>
    <mergeCell ref="E7:E8"/>
    <mergeCell ref="A7:A8"/>
  </mergeCells>
  <printOptions/>
  <pageMargins left="0.46" right="0.3" top="0.49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30"/>
  <sheetViews>
    <sheetView tabSelected="1" view="pageBreakPreview" zoomScale="75" zoomScaleNormal="75" zoomScaleSheetLayoutView="75" zoomScalePageLayoutView="0" workbookViewId="0" topLeftCell="A1">
      <selection activeCell="K12" sqref="K12"/>
    </sheetView>
  </sheetViews>
  <sheetFormatPr defaultColWidth="9.00390625" defaultRowHeight="12.75"/>
  <cols>
    <col min="1" max="1" width="7.625" style="30" customWidth="1"/>
    <col min="2" max="2" width="6.625" style="30" customWidth="1"/>
    <col min="3" max="3" width="43.25390625" style="30" customWidth="1"/>
    <col min="4" max="4" width="10.75390625" style="30" customWidth="1"/>
    <col min="5" max="5" width="11.625" style="30" customWidth="1"/>
    <col min="6" max="6" width="11.25390625" style="30" customWidth="1"/>
    <col min="7" max="7" width="11.125" style="30" customWidth="1"/>
    <col min="8" max="9" width="10.875" style="30" customWidth="1"/>
    <col min="10" max="10" width="12.00390625" style="30" customWidth="1"/>
    <col min="11" max="11" width="13.125" style="30" customWidth="1"/>
    <col min="12" max="13" width="10.875" style="30" customWidth="1"/>
    <col min="14" max="14" width="11.875" style="30" customWidth="1"/>
    <col min="15" max="15" width="9.75390625" style="30" customWidth="1"/>
    <col min="16" max="16" width="13.625" style="30" customWidth="1"/>
    <col min="17" max="17" width="9.625" style="30" customWidth="1"/>
    <col min="18" max="18" width="13.625" style="30" customWidth="1"/>
    <col min="19" max="19" width="12.25390625" style="30" customWidth="1"/>
    <col min="20" max="20" width="9.25390625" style="30" customWidth="1"/>
    <col min="21" max="21" width="12.375" style="30" customWidth="1"/>
    <col min="22" max="22" width="10.25390625" style="30" customWidth="1"/>
    <col min="23" max="23" width="14.625" style="30" customWidth="1"/>
    <col min="24" max="24" width="11.625" style="30" customWidth="1"/>
    <col min="25" max="25" width="9.125" style="30" customWidth="1"/>
    <col min="26" max="26" width="0.6171875" style="30" customWidth="1"/>
    <col min="27" max="28" width="9.125" style="30" hidden="1" customWidth="1"/>
    <col min="29" max="16384" width="9.125" style="30" customWidth="1"/>
  </cols>
  <sheetData>
    <row r="1" spans="3:19" ht="20.25" customHeight="1">
      <c r="C1" s="31"/>
      <c r="D1" s="32"/>
      <c r="E1" s="32"/>
      <c r="F1" s="32"/>
      <c r="G1" s="32"/>
      <c r="H1" s="32"/>
      <c r="I1" s="33" t="s">
        <v>0</v>
      </c>
      <c r="O1" s="33"/>
      <c r="P1" s="32"/>
      <c r="Q1" s="34"/>
      <c r="R1" s="35" t="s">
        <v>42</v>
      </c>
      <c r="S1" s="36" t="s">
        <v>43</v>
      </c>
    </row>
    <row r="2" spans="2:20" ht="29.25" customHeight="1">
      <c r="B2" s="116" t="s">
        <v>53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2:20" ht="21.75" customHeight="1">
      <c r="B3" s="117" t="s">
        <v>63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ht="7.5" customHeight="1"/>
    <row r="5" spans="2:22" ht="73.5" customHeight="1">
      <c r="B5" s="83" t="s">
        <v>30</v>
      </c>
      <c r="C5" s="84"/>
      <c r="D5" s="83" t="s">
        <v>64</v>
      </c>
      <c r="E5" s="84"/>
      <c r="F5" s="90" t="s">
        <v>44</v>
      </c>
      <c r="G5" s="90"/>
      <c r="H5" s="101" t="s">
        <v>36</v>
      </c>
      <c r="I5" s="101"/>
      <c r="J5" s="120" t="s">
        <v>5</v>
      </c>
      <c r="K5" s="120"/>
      <c r="L5" s="120"/>
      <c r="M5" s="120"/>
      <c r="N5" s="97" t="s">
        <v>45</v>
      </c>
      <c r="O5" s="98"/>
      <c r="P5" s="114" t="s">
        <v>46</v>
      </c>
      <c r="Q5" s="101" t="s">
        <v>7</v>
      </c>
      <c r="R5" s="101"/>
      <c r="S5" s="101"/>
      <c r="T5" s="101"/>
      <c r="U5" s="108" t="s">
        <v>47</v>
      </c>
      <c r="V5" s="109"/>
    </row>
    <row r="6" spans="2:22" ht="68.25" customHeight="1">
      <c r="B6" s="85"/>
      <c r="C6" s="86"/>
      <c r="D6" s="85"/>
      <c r="E6" s="86"/>
      <c r="F6" s="90"/>
      <c r="G6" s="90"/>
      <c r="H6" s="90" t="s">
        <v>48</v>
      </c>
      <c r="I6" s="90"/>
      <c r="J6" s="90" t="s">
        <v>49</v>
      </c>
      <c r="K6" s="90"/>
      <c r="L6" s="90" t="s">
        <v>50</v>
      </c>
      <c r="M6" s="90"/>
      <c r="N6" s="99"/>
      <c r="O6" s="100"/>
      <c r="P6" s="115"/>
      <c r="Q6" s="90" t="s">
        <v>65</v>
      </c>
      <c r="R6" s="90"/>
      <c r="S6" s="90" t="s">
        <v>51</v>
      </c>
      <c r="T6" s="90"/>
      <c r="U6" s="110" t="s">
        <v>52</v>
      </c>
      <c r="V6" s="111"/>
    </row>
    <row r="7" spans="2:22" ht="40.5" customHeight="1">
      <c r="B7" s="104" t="s">
        <v>69</v>
      </c>
      <c r="C7" s="105"/>
      <c r="D7" s="87"/>
      <c r="E7" s="88"/>
      <c r="F7" s="92"/>
      <c r="G7" s="92"/>
      <c r="H7" s="118"/>
      <c r="I7" s="119"/>
      <c r="J7" s="92"/>
      <c r="K7" s="92"/>
      <c r="L7" s="89"/>
      <c r="M7" s="89"/>
      <c r="N7" s="96"/>
      <c r="O7" s="96"/>
      <c r="P7" s="29" t="e">
        <f>L7/N7</f>
        <v>#DIV/0!</v>
      </c>
      <c r="Q7" s="91"/>
      <c r="R7" s="91"/>
      <c r="S7" s="91"/>
      <c r="T7" s="91"/>
      <c r="U7" s="112">
        <f>D7+F7+(H7)-S7</f>
        <v>0</v>
      </c>
      <c r="V7" s="113"/>
    </row>
    <row r="8" spans="9:18" ht="18.75">
      <c r="I8" s="37"/>
      <c r="J8" s="37"/>
      <c r="K8" s="37"/>
      <c r="M8" s="37"/>
      <c r="N8" s="37"/>
      <c r="O8" s="37"/>
      <c r="P8" s="37"/>
      <c r="Q8" s="37"/>
      <c r="R8" s="38"/>
    </row>
    <row r="10" ht="19.5" thickBot="1"/>
    <row r="11" spans="2:20" ht="15" customHeight="1">
      <c r="B11" s="102" t="s">
        <v>29</v>
      </c>
      <c r="C11" s="106" t="s">
        <v>4</v>
      </c>
      <c r="D11" s="93" t="s">
        <v>31</v>
      </c>
      <c r="E11" s="94"/>
      <c r="F11" s="94"/>
      <c r="G11" s="95"/>
      <c r="H11" s="93" t="s">
        <v>40</v>
      </c>
      <c r="I11" s="94"/>
      <c r="J11" s="94"/>
      <c r="K11" s="95"/>
      <c r="L11" s="93" t="s">
        <v>41</v>
      </c>
      <c r="M11" s="94"/>
      <c r="N11" s="94"/>
      <c r="O11" s="95"/>
      <c r="P11" s="80" t="s">
        <v>1</v>
      </c>
      <c r="Q11" s="81"/>
      <c r="R11" s="81"/>
      <c r="S11" s="81"/>
      <c r="T11" s="82"/>
    </row>
    <row r="12" spans="2:20" ht="150">
      <c r="B12" s="103"/>
      <c r="C12" s="107"/>
      <c r="D12" s="39" t="s">
        <v>18</v>
      </c>
      <c r="E12" s="40" t="s">
        <v>34</v>
      </c>
      <c r="F12" s="40" t="s">
        <v>66</v>
      </c>
      <c r="G12" s="41" t="s">
        <v>9</v>
      </c>
      <c r="H12" s="39" t="s">
        <v>18</v>
      </c>
      <c r="I12" s="40" t="s">
        <v>34</v>
      </c>
      <c r="J12" s="40" t="s">
        <v>67</v>
      </c>
      <c r="K12" s="41" t="s">
        <v>9</v>
      </c>
      <c r="L12" s="39" t="s">
        <v>18</v>
      </c>
      <c r="M12" s="40" t="s">
        <v>34</v>
      </c>
      <c r="N12" s="40" t="s">
        <v>67</v>
      </c>
      <c r="O12" s="41" t="s">
        <v>9</v>
      </c>
      <c r="P12" s="39" t="s">
        <v>18</v>
      </c>
      <c r="Q12" s="40" t="s">
        <v>34</v>
      </c>
      <c r="R12" s="40" t="s">
        <v>67</v>
      </c>
      <c r="S12" s="40" t="s">
        <v>37</v>
      </c>
      <c r="T12" s="41" t="s">
        <v>2</v>
      </c>
    </row>
    <row r="13" spans="2:20" ht="18.75">
      <c r="B13" s="42"/>
      <c r="C13" s="43"/>
      <c r="D13" s="44">
        <v>1</v>
      </c>
      <c r="E13" s="45">
        <v>2</v>
      </c>
      <c r="F13" s="45">
        <v>3</v>
      </c>
      <c r="G13" s="46">
        <v>4</v>
      </c>
      <c r="H13" s="44">
        <v>5</v>
      </c>
      <c r="I13" s="45">
        <v>6</v>
      </c>
      <c r="J13" s="45">
        <v>7</v>
      </c>
      <c r="K13" s="46">
        <v>8</v>
      </c>
      <c r="L13" s="44">
        <v>5</v>
      </c>
      <c r="M13" s="45">
        <v>6</v>
      </c>
      <c r="N13" s="45">
        <v>7</v>
      </c>
      <c r="O13" s="46">
        <v>8</v>
      </c>
      <c r="P13" s="44">
        <v>9</v>
      </c>
      <c r="Q13" s="45">
        <v>10</v>
      </c>
      <c r="R13" s="45">
        <v>11</v>
      </c>
      <c r="S13" s="45">
        <v>12</v>
      </c>
      <c r="T13" s="46">
        <v>13</v>
      </c>
    </row>
    <row r="14" spans="2:20" ht="57.75" customHeight="1">
      <c r="B14" s="47">
        <v>1</v>
      </c>
      <c r="C14" s="48" t="s">
        <v>70</v>
      </c>
      <c r="D14" s="49" t="e">
        <f>F14/E14</f>
        <v>#DIV/0!</v>
      </c>
      <c r="E14" s="50">
        <f>E16+E17+E18+E19+E20+E21</f>
        <v>0</v>
      </c>
      <c r="F14" s="50">
        <f>F16+F17+F18+F19+F20+F21</f>
        <v>0</v>
      </c>
      <c r="G14" s="51">
        <f>G16+G17+G18+G19+G20+G21</f>
        <v>0</v>
      </c>
      <c r="H14" s="49" t="e">
        <f>J14/I14</f>
        <v>#DIV/0!</v>
      </c>
      <c r="I14" s="50">
        <f>I16+I17+I18+I19+I20+I21</f>
        <v>0</v>
      </c>
      <c r="J14" s="50">
        <f>J16+J17+J18+J19+J20+J21</f>
        <v>0</v>
      </c>
      <c r="K14" s="51">
        <f>K16+K17+K18+K19+K20+K21</f>
        <v>0</v>
      </c>
      <c r="L14" s="49" t="e">
        <f>N14/M14</f>
        <v>#DIV/0!</v>
      </c>
      <c r="M14" s="50">
        <f>M16+M17+M18+M19+M20+M21</f>
        <v>0</v>
      </c>
      <c r="N14" s="50">
        <f>N16+N17+N18+N19+N20+N21</f>
        <v>0</v>
      </c>
      <c r="O14" s="51">
        <f>O16+O17+O18+O19+O20+O21</f>
        <v>0</v>
      </c>
      <c r="P14" s="49" t="e">
        <f>R14/Q14</f>
        <v>#DIV/0!</v>
      </c>
      <c r="Q14" s="50">
        <f>E14+I14+M14</f>
        <v>0</v>
      </c>
      <c r="R14" s="50">
        <f>F14+J14+N14</f>
        <v>0</v>
      </c>
      <c r="S14" s="52">
        <f>G14+K14+O14</f>
        <v>0</v>
      </c>
      <c r="T14" s="53" t="e">
        <f>S14/R14</f>
        <v>#DIV/0!</v>
      </c>
    </row>
    <row r="15" spans="2:20" ht="18.75">
      <c r="B15" s="47"/>
      <c r="C15" s="54" t="s">
        <v>3</v>
      </c>
      <c r="D15" s="55"/>
      <c r="E15" s="56"/>
      <c r="F15" s="56"/>
      <c r="G15" s="57"/>
      <c r="H15" s="58"/>
      <c r="I15" s="56"/>
      <c r="J15" s="56"/>
      <c r="K15" s="57"/>
      <c r="L15" s="58"/>
      <c r="M15" s="56"/>
      <c r="N15" s="56"/>
      <c r="O15" s="57"/>
      <c r="P15" s="58"/>
      <c r="Q15" s="50"/>
      <c r="R15" s="50"/>
      <c r="S15" s="56"/>
      <c r="T15" s="59"/>
    </row>
    <row r="16" spans="2:20" ht="38.25" customHeight="1">
      <c r="B16" s="47" t="s">
        <v>6</v>
      </c>
      <c r="C16" s="60" t="s">
        <v>32</v>
      </c>
      <c r="D16" s="49" t="s">
        <v>8</v>
      </c>
      <c r="E16" s="56"/>
      <c r="F16" s="56"/>
      <c r="G16" s="51"/>
      <c r="H16" s="61" t="s">
        <v>8</v>
      </c>
      <c r="I16" s="56"/>
      <c r="J16" s="56"/>
      <c r="K16" s="51"/>
      <c r="L16" s="61" t="s">
        <v>8</v>
      </c>
      <c r="M16" s="56"/>
      <c r="N16" s="56"/>
      <c r="O16" s="51"/>
      <c r="P16" s="61" t="s">
        <v>8</v>
      </c>
      <c r="Q16" s="50">
        <f aca="true" t="shared" si="0" ref="Q16:S20">E16+I16+M16</f>
        <v>0</v>
      </c>
      <c r="R16" s="50">
        <f t="shared" si="0"/>
        <v>0</v>
      </c>
      <c r="S16" s="50">
        <f t="shared" si="0"/>
        <v>0</v>
      </c>
      <c r="T16" s="51" t="s">
        <v>8</v>
      </c>
    </row>
    <row r="17" spans="2:20" ht="33.75" customHeight="1">
      <c r="B17" s="47" t="s">
        <v>6</v>
      </c>
      <c r="C17" s="60" t="s">
        <v>35</v>
      </c>
      <c r="D17" s="49" t="s">
        <v>8</v>
      </c>
      <c r="E17" s="56"/>
      <c r="F17" s="56"/>
      <c r="G17" s="51"/>
      <c r="H17" s="61" t="s">
        <v>8</v>
      </c>
      <c r="I17" s="56"/>
      <c r="J17" s="56"/>
      <c r="K17" s="51"/>
      <c r="L17" s="61" t="s">
        <v>8</v>
      </c>
      <c r="M17" s="56"/>
      <c r="N17" s="56"/>
      <c r="O17" s="51"/>
      <c r="P17" s="61" t="s">
        <v>8</v>
      </c>
      <c r="Q17" s="50">
        <f t="shared" si="0"/>
        <v>0</v>
      </c>
      <c r="R17" s="50">
        <f t="shared" si="0"/>
        <v>0</v>
      </c>
      <c r="S17" s="50">
        <f t="shared" si="0"/>
        <v>0</v>
      </c>
      <c r="T17" s="51" t="s">
        <v>8</v>
      </c>
    </row>
    <row r="18" spans="2:20" ht="43.5" customHeight="1">
      <c r="B18" s="47" t="s">
        <v>6</v>
      </c>
      <c r="C18" s="60" t="s">
        <v>33</v>
      </c>
      <c r="D18" s="49" t="s">
        <v>8</v>
      </c>
      <c r="E18" s="56"/>
      <c r="F18" s="56"/>
      <c r="G18" s="51"/>
      <c r="H18" s="61" t="s">
        <v>8</v>
      </c>
      <c r="I18" s="56"/>
      <c r="J18" s="56"/>
      <c r="K18" s="51"/>
      <c r="L18" s="61" t="s">
        <v>8</v>
      </c>
      <c r="M18" s="56"/>
      <c r="N18" s="56"/>
      <c r="O18" s="51"/>
      <c r="P18" s="61" t="s">
        <v>8</v>
      </c>
      <c r="Q18" s="50">
        <f t="shared" si="0"/>
        <v>0</v>
      </c>
      <c r="R18" s="50">
        <f t="shared" si="0"/>
        <v>0</v>
      </c>
      <c r="S18" s="50">
        <f t="shared" si="0"/>
        <v>0</v>
      </c>
      <c r="T18" s="51" t="s">
        <v>8</v>
      </c>
    </row>
    <row r="19" spans="2:20" ht="37.5" customHeight="1">
      <c r="B19" s="47" t="s">
        <v>6</v>
      </c>
      <c r="C19" s="60" t="s">
        <v>27</v>
      </c>
      <c r="D19" s="49" t="s">
        <v>8</v>
      </c>
      <c r="E19" s="56"/>
      <c r="F19" s="56"/>
      <c r="G19" s="51"/>
      <c r="H19" s="61" t="s">
        <v>8</v>
      </c>
      <c r="I19" s="56"/>
      <c r="J19" s="56"/>
      <c r="K19" s="51"/>
      <c r="L19" s="61" t="s">
        <v>8</v>
      </c>
      <c r="M19" s="56"/>
      <c r="N19" s="56"/>
      <c r="O19" s="51"/>
      <c r="P19" s="61" t="s">
        <v>8</v>
      </c>
      <c r="Q19" s="50">
        <f t="shared" si="0"/>
        <v>0</v>
      </c>
      <c r="R19" s="50">
        <f t="shared" si="0"/>
        <v>0</v>
      </c>
      <c r="S19" s="50">
        <f t="shared" si="0"/>
        <v>0</v>
      </c>
      <c r="T19" s="51" t="s">
        <v>8</v>
      </c>
    </row>
    <row r="20" spans="2:20" ht="32.25" customHeight="1">
      <c r="B20" s="47" t="s">
        <v>6</v>
      </c>
      <c r="C20" s="54" t="s">
        <v>38</v>
      </c>
      <c r="D20" s="49" t="s">
        <v>8</v>
      </c>
      <c r="E20" s="56"/>
      <c r="F20" s="56"/>
      <c r="G20" s="51"/>
      <c r="H20" s="61" t="s">
        <v>8</v>
      </c>
      <c r="I20" s="56"/>
      <c r="J20" s="56"/>
      <c r="K20" s="51"/>
      <c r="L20" s="61" t="s">
        <v>8</v>
      </c>
      <c r="M20" s="56"/>
      <c r="N20" s="56"/>
      <c r="O20" s="51"/>
      <c r="P20" s="61" t="s">
        <v>8</v>
      </c>
      <c r="Q20" s="50">
        <f t="shared" si="0"/>
        <v>0</v>
      </c>
      <c r="R20" s="50">
        <f t="shared" si="0"/>
        <v>0</v>
      </c>
      <c r="S20" s="50">
        <f t="shared" si="0"/>
        <v>0</v>
      </c>
      <c r="T20" s="51" t="s">
        <v>8</v>
      </c>
    </row>
    <row r="21" spans="2:20" ht="36" customHeight="1" hidden="1">
      <c r="B21" s="47"/>
      <c r="C21" s="60"/>
      <c r="D21" s="49" t="s">
        <v>8</v>
      </c>
      <c r="E21" s="56"/>
      <c r="F21" s="56"/>
      <c r="G21" s="51"/>
      <c r="H21" s="61" t="s">
        <v>8</v>
      </c>
      <c r="I21" s="56"/>
      <c r="J21" s="56"/>
      <c r="K21" s="51"/>
      <c r="L21" s="61" t="s">
        <v>8</v>
      </c>
      <c r="M21" s="56"/>
      <c r="N21" s="56"/>
      <c r="O21" s="51"/>
      <c r="P21" s="61" t="s">
        <v>8</v>
      </c>
      <c r="Q21" s="50">
        <f>SUM(E21+M21)</f>
        <v>0</v>
      </c>
      <c r="R21" s="50">
        <f>F21+N21</f>
        <v>0</v>
      </c>
      <c r="S21" s="50" t="s">
        <v>8</v>
      </c>
      <c r="T21" s="51" t="s">
        <v>8</v>
      </c>
    </row>
    <row r="22" spans="1:24" ht="34.5" customHeight="1" hidden="1">
      <c r="A22" s="62">
        <v>3</v>
      </c>
      <c r="B22" s="63" t="s">
        <v>28</v>
      </c>
      <c r="C22" s="64" t="e">
        <f>F22/D22</f>
        <v>#DIV/0!</v>
      </c>
      <c r="D22" s="65"/>
      <c r="E22" s="65"/>
      <c r="F22" s="65"/>
      <c r="G22" s="66"/>
      <c r="H22" s="67" t="e">
        <f>J22/I22</f>
        <v>#DIV/0!</v>
      </c>
      <c r="I22" s="65"/>
      <c r="J22" s="65"/>
      <c r="K22" s="66"/>
      <c r="L22" s="67" t="e">
        <f>N22/M22</f>
        <v>#DIV/0!</v>
      </c>
      <c r="M22" s="65"/>
      <c r="N22" s="65"/>
      <c r="O22" s="66"/>
      <c r="P22" s="68" t="e">
        <f>R22/Q22</f>
        <v>#DIV/0!</v>
      </c>
      <c r="Q22" s="65"/>
      <c r="R22" s="65"/>
      <c r="S22" s="66"/>
      <c r="T22" s="69" t="e">
        <f>(C22+L22+P22)/3</f>
        <v>#DIV/0!</v>
      </c>
      <c r="U22" s="70">
        <f>D22+M22+Q22</f>
        <v>0</v>
      </c>
      <c r="V22" s="70">
        <f>F22+N22+R22</f>
        <v>0</v>
      </c>
      <c r="W22" s="71">
        <f>G22+O22+S22</f>
        <v>0</v>
      </c>
      <c r="X22" s="71" t="e">
        <f>W22/V22</f>
        <v>#DIV/0!</v>
      </c>
    </row>
    <row r="23" spans="1:24" ht="18.75" hidden="1">
      <c r="A23" s="3"/>
      <c r="B23" s="3" t="s">
        <v>12</v>
      </c>
      <c r="C23" s="4" t="e">
        <f>#REF!+C22</f>
        <v>#REF!</v>
      </c>
      <c r="D23" s="7" t="e">
        <f>#REF!+D22</f>
        <v>#REF!</v>
      </c>
      <c r="E23" s="7"/>
      <c r="F23" s="7">
        <f>SUM(F22:F22)</f>
        <v>0</v>
      </c>
      <c r="G23" s="6">
        <f>SUM(G22:G22)</f>
        <v>0</v>
      </c>
      <c r="H23" s="5" t="e">
        <f>#REF!+H22</f>
        <v>#REF!</v>
      </c>
      <c r="I23" s="5" t="e">
        <f>#REF!+I22</f>
        <v>#REF!</v>
      </c>
      <c r="J23" s="7">
        <f>SUM(J22:J22)</f>
        <v>0</v>
      </c>
      <c r="K23" s="6">
        <f>SUM(K22:K22)</f>
        <v>0</v>
      </c>
      <c r="L23" s="5" t="e">
        <f>#REF!+L22</f>
        <v>#REF!</v>
      </c>
      <c r="M23" s="5" t="e">
        <f>#REF!+M22</f>
        <v>#REF!</v>
      </c>
      <c r="N23" s="7">
        <f>SUM(N22:N22)</f>
        <v>0</v>
      </c>
      <c r="O23" s="6">
        <f>SUM(O22:O22)</f>
        <v>0</v>
      </c>
      <c r="P23" s="4" t="e">
        <f>#REF!+P22</f>
        <v>#REF!</v>
      </c>
      <c r="Q23" s="5" t="e">
        <f>#REF!+Q22</f>
        <v>#REF!</v>
      </c>
      <c r="R23" s="7">
        <f>SUM(R22:R22)</f>
        <v>0</v>
      </c>
      <c r="S23" s="6">
        <f>SUM(S22:S22)</f>
        <v>0</v>
      </c>
      <c r="T23" s="4" t="e">
        <f>#REF!+T22</f>
        <v>#REF!</v>
      </c>
      <c r="U23" s="4" t="e">
        <f>#REF!</f>
        <v>#REF!</v>
      </c>
      <c r="V23" s="4">
        <f>SUM(V22:V22)</f>
        <v>0</v>
      </c>
      <c r="W23" s="6">
        <f>SUM(W22:W22)</f>
        <v>0</v>
      </c>
      <c r="X23" s="71"/>
    </row>
    <row r="24" spans="16:20" ht="21" customHeight="1">
      <c r="P24" s="47"/>
      <c r="Q24" s="72">
        <f>Q16+Q17+Q18+Q19+Q20</f>
        <v>0</v>
      </c>
      <c r="R24" s="72">
        <f>R16+R17+R18+R19+R20</f>
        <v>0</v>
      </c>
      <c r="S24" s="72">
        <f>S16+S17+S18+S19+S20</f>
        <v>0</v>
      </c>
      <c r="T24" s="47"/>
    </row>
    <row r="25" spans="2:8" ht="18.75">
      <c r="B25" s="30" t="s">
        <v>11</v>
      </c>
      <c r="C25" s="73"/>
      <c r="D25" s="73"/>
      <c r="E25" s="73"/>
      <c r="F25" s="73"/>
      <c r="G25" s="73"/>
      <c r="H25" s="30" t="s">
        <v>16</v>
      </c>
    </row>
    <row r="26" ht="18.75">
      <c r="C26" s="30" t="s">
        <v>17</v>
      </c>
    </row>
    <row r="27" spans="2:8" ht="18.75">
      <c r="B27" s="30" t="s">
        <v>13</v>
      </c>
      <c r="C27" s="73"/>
      <c r="D27" s="73"/>
      <c r="E27" s="73"/>
      <c r="F27" s="73"/>
      <c r="G27" s="73"/>
      <c r="H27" s="30" t="s">
        <v>16</v>
      </c>
    </row>
    <row r="28" spans="3:7" ht="18.75">
      <c r="C28" s="30" t="s">
        <v>17</v>
      </c>
      <c r="D28" s="23"/>
      <c r="E28" s="23"/>
      <c r="F28" s="23"/>
      <c r="G28" s="23"/>
    </row>
    <row r="30" ht="18.75">
      <c r="B30" s="30" t="s">
        <v>15</v>
      </c>
    </row>
  </sheetData>
  <sheetProtection/>
  <mergeCells count="33">
    <mergeCell ref="U5:V5"/>
    <mergeCell ref="U6:V6"/>
    <mergeCell ref="U7:V7"/>
    <mergeCell ref="P5:P6"/>
    <mergeCell ref="B2:T2"/>
    <mergeCell ref="B3:T3"/>
    <mergeCell ref="F5:G6"/>
    <mergeCell ref="H6:I6"/>
    <mergeCell ref="H7:I7"/>
    <mergeCell ref="J5:M5"/>
    <mergeCell ref="B11:B12"/>
    <mergeCell ref="H11:K11"/>
    <mergeCell ref="B5:C6"/>
    <mergeCell ref="B7:C7"/>
    <mergeCell ref="H5:I5"/>
    <mergeCell ref="C11:C12"/>
    <mergeCell ref="J7:K7"/>
    <mergeCell ref="L11:O11"/>
    <mergeCell ref="L6:M6"/>
    <mergeCell ref="N7:O7"/>
    <mergeCell ref="N5:O6"/>
    <mergeCell ref="Q5:T5"/>
    <mergeCell ref="Q6:R6"/>
    <mergeCell ref="P11:T11"/>
    <mergeCell ref="D5:E6"/>
    <mergeCell ref="D7:E7"/>
    <mergeCell ref="L7:M7"/>
    <mergeCell ref="S6:T6"/>
    <mergeCell ref="Q7:R7"/>
    <mergeCell ref="S7:T7"/>
    <mergeCell ref="F7:G7"/>
    <mergeCell ref="D11:G11"/>
    <mergeCell ref="J6:K6"/>
  </mergeCells>
  <printOptions/>
  <pageMargins left="0.45" right="0.1968503937007874" top="0.37" bottom="0.16" header="0.37" footer="0.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</dc:creator>
  <cp:keywords/>
  <dc:description/>
  <cp:lastModifiedBy>Путилова Анастасия Николаевна</cp:lastModifiedBy>
  <cp:lastPrinted>2020-09-25T06:02:11Z</cp:lastPrinted>
  <dcterms:created xsi:type="dcterms:W3CDTF">2007-02-21T07:34:21Z</dcterms:created>
  <dcterms:modified xsi:type="dcterms:W3CDTF">2020-09-25T07:30:25Z</dcterms:modified>
  <cp:category/>
  <cp:version/>
  <cp:contentType/>
  <cp:contentStatus/>
</cp:coreProperties>
</file>